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0" yWindow="-15" windowWidth="10845" windowHeight="10260"/>
  </bookViews>
  <sheets>
    <sheet name="strona tytułowa-cena" sheetId="6" r:id="rId1"/>
    <sheet name="wycena" sheetId="3" r:id="rId2"/>
  </sheets>
  <definedNames>
    <definedName name="_xlnm.Print_Area" localSheetId="0">'strona tytułowa-cena'!$A$1:$C$55</definedName>
    <definedName name="_xlnm.Print_Area" localSheetId="1">wycena!$A$1:$F$33</definedName>
    <definedName name="_xlnm.Print_Titles" localSheetId="1">wycena!$3:$4</definedName>
  </definedNames>
  <calcPr calcId="125725" calcMode="manual"/>
</workbook>
</file>

<file path=xl/calcChain.xml><?xml version="1.0" encoding="utf-8"?>
<calcChain xmlns="http://schemas.openxmlformats.org/spreadsheetml/2006/main">
  <c r="F30" i="3"/>
  <c r="F31"/>
  <c r="F29"/>
  <c r="F28" s="1"/>
  <c r="F26"/>
  <c r="F25" s="1"/>
  <c r="F22"/>
  <c r="F23"/>
  <c r="F20"/>
  <c r="F19"/>
  <c r="F21"/>
  <c r="F18"/>
  <c r="F14"/>
  <c r="F13"/>
  <c r="F12"/>
  <c r="F11"/>
  <c r="F17"/>
  <c r="F8"/>
  <c r="F9"/>
  <c r="F10"/>
  <c r="F16" l="1"/>
  <c r="F7"/>
  <c r="F6" l="1"/>
  <c r="F33" s="1"/>
  <c r="C35" i="6" s="1"/>
</calcChain>
</file>

<file path=xl/sharedStrings.xml><?xml version="1.0" encoding="utf-8"?>
<sst xmlns="http://schemas.openxmlformats.org/spreadsheetml/2006/main" count="84" uniqueCount="67">
  <si>
    <t>L.p.</t>
  </si>
  <si>
    <t>WARTOŚĆ</t>
  </si>
  <si>
    <t>OGÓŁEM</t>
  </si>
  <si>
    <t>j.m.</t>
  </si>
  <si>
    <t>ilość</t>
  </si>
  <si>
    <t>szt</t>
  </si>
  <si>
    <t>-"-</t>
  </si>
  <si>
    <t xml:space="preserve">        ZESTAWIENIE WYPOSAŻENIA I URZĄDZEŃ</t>
  </si>
  <si>
    <t xml:space="preserve">OPIS </t>
  </si>
  <si>
    <t>1.1</t>
  </si>
  <si>
    <t>cena
/ pln /</t>
  </si>
  <si>
    <t>1.2</t>
  </si>
  <si>
    <t>1.2.1</t>
  </si>
  <si>
    <t>1.2.2</t>
  </si>
  <si>
    <t>1.3</t>
  </si>
  <si>
    <t>1.3.1</t>
  </si>
  <si>
    <t>1.4</t>
  </si>
  <si>
    <t>1.4.1</t>
  </si>
  <si>
    <t>OBIEKT:</t>
  </si>
  <si>
    <t>INWESTOR:</t>
  </si>
  <si>
    <t>ARCHITEKT:</t>
  </si>
  <si>
    <t>Ekspres do kawy</t>
  </si>
  <si>
    <t>WARTOŚĆ:</t>
  </si>
  <si>
    <t>Kuchenka mikrofalowa wbudowana w zabudowę szafkową</t>
  </si>
  <si>
    <t>1.4.2</t>
  </si>
  <si>
    <t>1.4.3</t>
  </si>
  <si>
    <t>Szafa</t>
  </si>
  <si>
    <t xml:space="preserve">Blat ceramiczny elektryczny </t>
  </si>
  <si>
    <t>POMIESZCZENIE 1/1 - wiata</t>
  </si>
  <si>
    <t>Odbiornik TV 50"</t>
  </si>
  <si>
    <t>Tablice</t>
  </si>
  <si>
    <t>Stoły</t>
  </si>
  <si>
    <t>Ławy</t>
  </si>
  <si>
    <t>Krzesła drewniane</t>
  </si>
  <si>
    <t>Kredens</t>
  </si>
  <si>
    <t>Lada</t>
  </si>
  <si>
    <t xml:space="preserve">Lodówka </t>
  </si>
  <si>
    <t>Regał</t>
  </si>
  <si>
    <t>Stół</t>
  </si>
  <si>
    <t>Blat kuchenny</t>
  </si>
  <si>
    <t>POMIESZCZENIE 1/3 - zaplecze</t>
  </si>
  <si>
    <t>POMIESZCZENIE 1/4 - porządkowe</t>
  </si>
  <si>
    <t>POMIESZCZENIE 1/7 - szatnia</t>
  </si>
  <si>
    <t>Biurko</t>
  </si>
  <si>
    <t>Fotel</t>
  </si>
  <si>
    <t>GMINA GRODZIK MAZOWIECKI</t>
  </si>
  <si>
    <t>GIS ARCHITEKCI Sp. z o.o.</t>
  </si>
  <si>
    <t>sporządził</t>
  </si>
  <si>
    <t>Ireneusz Kopczyński</t>
  </si>
  <si>
    <t>1.1.1</t>
  </si>
  <si>
    <t>1.1.2</t>
  </si>
  <si>
    <t>1.1.3</t>
  </si>
  <si>
    <t>1.1.4</t>
  </si>
  <si>
    <t>1.1.5</t>
  </si>
  <si>
    <t>1.1.6</t>
  </si>
  <si>
    <t>1.1.7</t>
  </si>
  <si>
    <t>1.2.3</t>
  </si>
  <si>
    <t>1.2.4</t>
  </si>
  <si>
    <t>1.2.5</t>
  </si>
  <si>
    <t>1.2.6</t>
  </si>
  <si>
    <t>1.2.7</t>
  </si>
  <si>
    <t>BUDYNEK ZAPLECZA</t>
  </si>
  <si>
    <t>ROBOTY:</t>
  </si>
  <si>
    <t>REWALORYZACJA I ZAGOSPODAROWANIE NA CELE KULTURALNO-EDUKACYJNE I TURYSTECZNE ZABYTKOWEGO DWORKU RODZINY CHEŁMOŃSKICH WRAZ Z PARKIEM</t>
  </si>
  <si>
    <t>BUDYNEK ZAPLECZA - WYPOSAŻENIE</t>
  </si>
  <si>
    <t>Warszawa, marzec 2017 r</t>
  </si>
  <si>
    <t>Przedmiar robót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</si>
</sst>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0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u/>
      <sz val="9"/>
      <name val="Arial CE"/>
      <family val="2"/>
      <charset val="238"/>
    </font>
    <font>
      <u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sz val="14"/>
      <name val="Times New Roman CE"/>
      <family val="1"/>
      <charset val="238"/>
    </font>
    <font>
      <i/>
      <sz val="7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quotePrefix="1" applyFont="1" applyFill="1" applyBorder="1" applyAlignment="1">
      <alignment horizontal="center" wrapText="1"/>
    </xf>
    <xf numFmtId="4" fontId="5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4" fillId="0" borderId="0" xfId="0" applyNumberFormat="1" applyFont="1"/>
    <xf numFmtId="164" fontId="1" fillId="0" borderId="0" xfId="0" applyNumberFormat="1" applyFont="1"/>
    <xf numFmtId="164" fontId="2" fillId="0" borderId="2" xfId="0" applyNumberFormat="1" applyFont="1" applyBorder="1" applyAlignment="1">
      <alignment horizontal="center" vertical="center"/>
    </xf>
    <xf numFmtId="164" fontId="3" fillId="0" borderId="0" xfId="0" applyNumberFormat="1" applyFont="1"/>
    <xf numFmtId="164" fontId="5" fillId="0" borderId="4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 vertical="center"/>
    </xf>
    <xf numFmtId="0" fontId="5" fillId="0" borderId="2" xfId="0" quotePrefix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/>
    <xf numFmtId="4" fontId="3" fillId="0" borderId="0" xfId="0" applyNumberFormat="1" applyFont="1" applyFill="1"/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" fillId="0" borderId="10" xfId="0" quotePrefix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" fontId="15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71"/>
  <sheetViews>
    <sheetView showZeros="0" tabSelected="1" workbookViewId="0">
      <selection activeCell="C49" sqref="C49"/>
    </sheetView>
  </sheetViews>
  <sheetFormatPr defaultRowHeight="12"/>
  <cols>
    <col min="1" max="1" width="21" style="30" customWidth="1"/>
    <col min="2" max="2" width="5.140625" style="30" customWidth="1"/>
    <col min="3" max="3" width="59.42578125" style="34" customWidth="1"/>
    <col min="4" max="4" width="4.85546875" style="35" customWidth="1"/>
    <col min="5" max="5" width="7.7109375" style="36" customWidth="1"/>
    <col min="6" max="6" width="8.28515625" style="37" customWidth="1"/>
    <col min="7" max="7" width="10" style="38" customWidth="1"/>
    <col min="8" max="8" width="1.7109375" style="39" customWidth="1"/>
    <col min="9" max="9" width="1.140625" style="29" customWidth="1"/>
    <col min="10" max="10" width="12.85546875" style="29" customWidth="1"/>
    <col min="11" max="16384" width="9.140625" style="29"/>
  </cols>
  <sheetData>
    <row r="5" spans="1:3" ht="24.95" customHeight="1">
      <c r="A5" s="85" t="s">
        <v>66</v>
      </c>
      <c r="B5" s="85"/>
      <c r="C5" s="85"/>
    </row>
    <row r="6" spans="1:3" ht="24.95" customHeight="1">
      <c r="A6" s="86"/>
      <c r="B6" s="86"/>
      <c r="C6" s="86"/>
    </row>
    <row r="9" spans="1:3" ht="15.75">
      <c r="C9" s="31"/>
    </row>
    <row r="12" spans="1:3" ht="38.25" customHeight="1">
      <c r="A12" s="88" t="s">
        <v>18</v>
      </c>
      <c r="C12" s="89" t="s">
        <v>63</v>
      </c>
    </row>
    <row r="13" spans="1:3">
      <c r="A13" s="88"/>
      <c r="C13" s="89"/>
    </row>
    <row r="15" spans="1:3">
      <c r="C15" s="82"/>
    </row>
    <row r="16" spans="1:3">
      <c r="C16" s="82"/>
    </row>
    <row r="17" spans="1:3">
      <c r="A17" s="83" t="s">
        <v>62</v>
      </c>
      <c r="C17" s="33" t="s">
        <v>64</v>
      </c>
    </row>
    <row r="22" spans="1:3" ht="12.75">
      <c r="A22" s="72" t="s">
        <v>19</v>
      </c>
      <c r="B22" s="74"/>
      <c r="C22" s="75" t="s">
        <v>45</v>
      </c>
    </row>
    <row r="23" spans="1:3">
      <c r="A23" s="73"/>
      <c r="B23" s="73"/>
      <c r="C23" s="76"/>
    </row>
    <row r="24" spans="1:3">
      <c r="A24" s="73"/>
      <c r="B24" s="73"/>
      <c r="C24" s="76"/>
    </row>
    <row r="25" spans="1:3">
      <c r="A25" s="73"/>
      <c r="B25" s="73"/>
      <c r="C25" s="76"/>
    </row>
    <row r="26" spans="1:3">
      <c r="A26" s="73"/>
      <c r="B26" s="73"/>
      <c r="C26" s="76"/>
    </row>
    <row r="27" spans="1:3">
      <c r="A27" s="73"/>
      <c r="B27" s="73"/>
      <c r="C27" s="76"/>
    </row>
    <row r="28" spans="1:3">
      <c r="A28" s="73"/>
      <c r="B28" s="73"/>
      <c r="C28" s="76"/>
    </row>
    <row r="29" spans="1:3" ht="15.75">
      <c r="A29" s="72" t="s">
        <v>20</v>
      </c>
      <c r="B29" s="74"/>
      <c r="C29" s="77" t="s">
        <v>46</v>
      </c>
    </row>
    <row r="30" spans="1:3">
      <c r="A30" s="73"/>
    </row>
    <row r="31" spans="1:3">
      <c r="A31" s="73"/>
    </row>
    <row r="32" spans="1:3">
      <c r="A32" s="73"/>
    </row>
    <row r="33" spans="1:3">
      <c r="A33" s="73"/>
    </row>
    <row r="34" spans="1:3">
      <c r="A34" s="73"/>
    </row>
    <row r="35" spans="1:3" ht="15.75">
      <c r="A35" s="72" t="s">
        <v>22</v>
      </c>
      <c r="B35" s="73"/>
      <c r="C35" s="78">
        <f>wycena!F33</f>
        <v>0</v>
      </c>
    </row>
    <row r="36" spans="1:3">
      <c r="A36" s="73"/>
      <c r="B36" s="73"/>
      <c r="C36" s="76"/>
    </row>
    <row r="37" spans="1:3" ht="12.75" customHeight="1">
      <c r="A37" s="73"/>
      <c r="B37" s="87"/>
      <c r="C37" s="87"/>
    </row>
    <row r="38" spans="1:3">
      <c r="A38" s="73"/>
      <c r="B38" s="73"/>
      <c r="C38" s="76"/>
    </row>
    <row r="39" spans="1:3" ht="15.75">
      <c r="A39" s="74"/>
      <c r="B39" s="74"/>
      <c r="C39" s="79"/>
    </row>
    <row r="40" spans="1:3">
      <c r="A40" s="74"/>
      <c r="B40" s="74"/>
      <c r="C40" s="80"/>
    </row>
    <row r="41" spans="1:3">
      <c r="A41" s="74"/>
      <c r="B41" s="74"/>
      <c r="C41" s="80"/>
    </row>
    <row r="42" spans="1:3">
      <c r="A42" s="74"/>
      <c r="B42" s="74"/>
      <c r="C42" s="80"/>
    </row>
    <row r="43" spans="1:3" ht="12.75">
      <c r="A43" s="72" t="s">
        <v>47</v>
      </c>
      <c r="B43" s="74"/>
      <c r="C43" s="81" t="s">
        <v>48</v>
      </c>
    </row>
    <row r="44" spans="1:3">
      <c r="A44" s="32"/>
      <c r="B44" s="32"/>
      <c r="C44" s="33"/>
    </row>
    <row r="45" spans="1:3">
      <c r="A45" s="32"/>
      <c r="B45" s="32"/>
      <c r="C45" s="33"/>
    </row>
    <row r="46" spans="1:3">
      <c r="A46" s="32"/>
      <c r="B46" s="32"/>
      <c r="C46" s="33"/>
    </row>
    <row r="47" spans="1:3">
      <c r="A47" s="32"/>
      <c r="B47" s="32"/>
      <c r="C47" s="33"/>
    </row>
    <row r="48" spans="1:3">
      <c r="A48" s="32"/>
      <c r="B48" s="32"/>
      <c r="C48" s="33"/>
    </row>
    <row r="49" spans="1:3">
      <c r="A49" s="32"/>
      <c r="B49" s="32"/>
      <c r="C49" s="33"/>
    </row>
    <row r="50" spans="1:3">
      <c r="A50" s="32"/>
      <c r="B50" s="32"/>
      <c r="C50" s="33"/>
    </row>
    <row r="51" spans="1:3">
      <c r="A51" s="32"/>
      <c r="B51" s="32"/>
      <c r="C51" s="33"/>
    </row>
    <row r="52" spans="1:3">
      <c r="A52" s="32"/>
      <c r="B52" s="32"/>
      <c r="C52" s="33"/>
    </row>
    <row r="53" spans="1:3">
      <c r="A53" s="32"/>
      <c r="B53" s="32"/>
      <c r="C53" s="33"/>
    </row>
    <row r="54" spans="1:3" ht="12.75" customHeight="1">
      <c r="A54" s="84" t="s">
        <v>65</v>
      </c>
      <c r="B54" s="84"/>
      <c r="C54" s="84"/>
    </row>
    <row r="71" spans="5:5">
      <c r="E71" s="36">
        <v>3000</v>
      </c>
    </row>
  </sheetData>
  <mergeCells count="6">
    <mergeCell ref="A54:C54"/>
    <mergeCell ref="A5:C5"/>
    <mergeCell ref="A6:C6"/>
    <mergeCell ref="B37:C37"/>
    <mergeCell ref="A12:A13"/>
    <mergeCell ref="C12:C13"/>
  </mergeCells>
  <phoneticPr fontId="0" type="noConversion"/>
  <pageMargins left="0.94488188976377963" right="0.62" top="1.0629921259842521" bottom="0.44" header="0.31" footer="0.27559055118110237"/>
  <pageSetup paperSize="9" orientation="portrait" r:id="rId1"/>
  <headerFooter alignWithMargins="0">
    <oddHeader xml:space="preserve">&amp;L&amp;"Times New Roman CE,Normalny"
</oddHeader>
    <oddFooter xml:space="preserve">&amp;R&amp;"Times New Roman CE,Kursywa\&amp;8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Zeros="0" tabSelected="1" zoomScaleNormal="100" workbookViewId="0">
      <selection activeCell="C49" sqref="C49"/>
    </sheetView>
  </sheetViews>
  <sheetFormatPr defaultRowHeight="12.75"/>
  <cols>
    <col min="1" max="1" width="5.5703125" style="7" customWidth="1"/>
    <col min="2" max="2" width="48.7109375" style="6" customWidth="1"/>
    <col min="3" max="3" width="7.140625" style="6" customWidth="1"/>
    <col min="4" max="4" width="6.5703125" style="6" customWidth="1"/>
    <col min="5" max="5" width="9.28515625" style="24" customWidth="1"/>
    <col min="6" max="6" width="14.5703125" style="8" customWidth="1"/>
    <col min="7" max="7" width="11.42578125" style="24" customWidth="1"/>
    <col min="8" max="16384" width="9.140625" style="6"/>
  </cols>
  <sheetData>
    <row r="1" spans="1:7" s="10" customFormat="1" ht="30" customHeight="1">
      <c r="A1" s="90" t="s">
        <v>7</v>
      </c>
      <c r="B1" s="90"/>
      <c r="C1" s="90"/>
      <c r="D1" s="90"/>
      <c r="E1" s="90"/>
      <c r="F1" s="90"/>
      <c r="G1" s="21"/>
    </row>
    <row r="2" spans="1:7" s="10" customFormat="1" ht="15">
      <c r="A2" s="9"/>
      <c r="B2" s="1"/>
      <c r="C2" s="1"/>
      <c r="D2" s="1"/>
      <c r="E2" s="22"/>
      <c r="F2" s="2"/>
      <c r="G2" s="21"/>
    </row>
    <row r="3" spans="1:7" s="11" customFormat="1" ht="41.25" customHeight="1">
      <c r="A3" s="12" t="s">
        <v>0</v>
      </c>
      <c r="B3" s="13" t="s">
        <v>8</v>
      </c>
      <c r="C3" s="13" t="s">
        <v>3</v>
      </c>
      <c r="D3" s="13" t="s">
        <v>4</v>
      </c>
      <c r="E3" s="25" t="s">
        <v>10</v>
      </c>
      <c r="F3" s="18" t="s">
        <v>1</v>
      </c>
      <c r="G3" s="26"/>
    </row>
    <row r="4" spans="1:7" s="10" customFormat="1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6">
        <v>6</v>
      </c>
      <c r="G4" s="21"/>
    </row>
    <row r="5" spans="1:7" s="5" customFormat="1" ht="6.75" customHeight="1">
      <c r="A5" s="3"/>
      <c r="B5" s="4"/>
      <c r="C5" s="4"/>
      <c r="D5" s="4"/>
      <c r="E5" s="23"/>
      <c r="F5" s="19"/>
      <c r="G5" s="27"/>
    </row>
    <row r="6" spans="1:7" s="28" customFormat="1" ht="20.100000000000001" customHeight="1">
      <c r="A6" s="49">
        <v>1</v>
      </c>
      <c r="B6" s="50" t="s">
        <v>61</v>
      </c>
      <c r="C6" s="51"/>
      <c r="D6" s="51"/>
      <c r="E6" s="52"/>
      <c r="F6" s="53">
        <f>F7+F16+F25+F28</f>
        <v>0</v>
      </c>
      <c r="G6" s="54"/>
    </row>
    <row r="7" spans="1:7" s="20" customFormat="1" ht="24.95" customHeight="1">
      <c r="A7" s="40" t="s">
        <v>9</v>
      </c>
      <c r="B7" s="47" t="s">
        <v>28</v>
      </c>
      <c r="C7" s="42"/>
      <c r="D7" s="42"/>
      <c r="E7" s="43"/>
      <c r="F7" s="48">
        <f>SUM(F8:F14)</f>
        <v>0</v>
      </c>
      <c r="G7" s="45"/>
    </row>
    <row r="8" spans="1:7" s="20" customFormat="1" ht="18.75" customHeight="1">
      <c r="A8" s="40" t="s">
        <v>49</v>
      </c>
      <c r="B8" s="46" t="s">
        <v>29</v>
      </c>
      <c r="C8" s="55" t="s">
        <v>5</v>
      </c>
      <c r="D8" s="42">
        <v>1</v>
      </c>
      <c r="E8" s="56"/>
      <c r="F8" s="44">
        <f t="shared" ref="F8:F14" si="0">D8*E8</f>
        <v>0</v>
      </c>
      <c r="G8" s="45"/>
    </row>
    <row r="9" spans="1:7" s="20" customFormat="1" ht="18.75" customHeight="1">
      <c r="A9" s="40" t="s">
        <v>50</v>
      </c>
      <c r="B9" s="46" t="s">
        <v>30</v>
      </c>
      <c r="C9" s="17" t="s">
        <v>6</v>
      </c>
      <c r="D9" s="42">
        <v>3</v>
      </c>
      <c r="E9" s="56"/>
      <c r="F9" s="44">
        <f t="shared" si="0"/>
        <v>0</v>
      </c>
      <c r="G9" s="45"/>
    </row>
    <row r="10" spans="1:7" s="20" customFormat="1" ht="18.75" customHeight="1">
      <c r="A10" s="40" t="s">
        <v>51</v>
      </c>
      <c r="B10" s="46" t="s">
        <v>31</v>
      </c>
      <c r="C10" s="17" t="s">
        <v>6</v>
      </c>
      <c r="D10" s="42">
        <v>8</v>
      </c>
      <c r="E10" s="56"/>
      <c r="F10" s="44">
        <f t="shared" si="0"/>
        <v>0</v>
      </c>
      <c r="G10" s="45"/>
    </row>
    <row r="11" spans="1:7" s="20" customFormat="1" ht="18.75" customHeight="1">
      <c r="A11" s="40" t="s">
        <v>52</v>
      </c>
      <c r="B11" s="46" t="s">
        <v>32</v>
      </c>
      <c r="C11" s="17" t="s">
        <v>6</v>
      </c>
      <c r="D11" s="42">
        <v>12</v>
      </c>
      <c r="E11" s="56"/>
      <c r="F11" s="44">
        <f t="shared" si="0"/>
        <v>0</v>
      </c>
      <c r="G11" s="45"/>
    </row>
    <row r="12" spans="1:7" s="20" customFormat="1" ht="18.75" customHeight="1">
      <c r="A12" s="40" t="s">
        <v>53</v>
      </c>
      <c r="B12" s="46" t="s">
        <v>33</v>
      </c>
      <c r="C12" s="17" t="s">
        <v>6</v>
      </c>
      <c r="D12" s="42">
        <v>12</v>
      </c>
      <c r="E12" s="56"/>
      <c r="F12" s="44">
        <f t="shared" si="0"/>
        <v>0</v>
      </c>
      <c r="G12" s="45"/>
    </row>
    <row r="13" spans="1:7" s="20" customFormat="1" ht="18.75" customHeight="1">
      <c r="A13" s="40" t="s">
        <v>54</v>
      </c>
      <c r="B13" s="46" t="s">
        <v>34</v>
      </c>
      <c r="C13" s="17" t="s">
        <v>6</v>
      </c>
      <c r="D13" s="42">
        <v>1</v>
      </c>
      <c r="E13" s="56"/>
      <c r="F13" s="44">
        <f t="shared" si="0"/>
        <v>0</v>
      </c>
      <c r="G13" s="45"/>
    </row>
    <row r="14" spans="1:7" s="20" customFormat="1" ht="18.75" customHeight="1">
      <c r="A14" s="40" t="s">
        <v>55</v>
      </c>
      <c r="B14" s="46" t="s">
        <v>35</v>
      </c>
      <c r="C14" s="17" t="s">
        <v>6</v>
      </c>
      <c r="D14" s="42">
        <v>1</v>
      </c>
      <c r="E14" s="56"/>
      <c r="F14" s="44">
        <f t="shared" si="0"/>
        <v>0</v>
      </c>
      <c r="G14" s="45"/>
    </row>
    <row r="15" spans="1:7" s="20" customFormat="1" ht="6.75" customHeight="1">
      <c r="A15" s="40"/>
      <c r="B15" s="46"/>
      <c r="C15" s="42"/>
      <c r="D15" s="42"/>
      <c r="E15" s="43"/>
      <c r="F15" s="44"/>
      <c r="G15" s="45"/>
    </row>
    <row r="16" spans="1:7" s="20" customFormat="1" ht="24.95" customHeight="1">
      <c r="A16" s="40" t="s">
        <v>11</v>
      </c>
      <c r="B16" s="47" t="s">
        <v>40</v>
      </c>
      <c r="C16" s="42"/>
      <c r="D16" s="42"/>
      <c r="E16" s="43"/>
      <c r="F16" s="48">
        <f>SUM(F17:F23)</f>
        <v>0</v>
      </c>
      <c r="G16" s="45"/>
    </row>
    <row r="17" spans="1:7" s="20" customFormat="1" ht="18.75" customHeight="1">
      <c r="A17" s="40" t="s">
        <v>12</v>
      </c>
      <c r="B17" s="46" t="s">
        <v>36</v>
      </c>
      <c r="C17" s="55" t="s">
        <v>5</v>
      </c>
      <c r="D17" s="42">
        <v>2</v>
      </c>
      <c r="E17" s="43"/>
      <c r="F17" s="44">
        <f t="shared" ref="F17:F23" si="1">D17*E17</f>
        <v>0</v>
      </c>
      <c r="G17" s="45"/>
    </row>
    <row r="18" spans="1:7" s="20" customFormat="1" ht="18.75" customHeight="1">
      <c r="A18" s="40" t="s">
        <v>13</v>
      </c>
      <c r="B18" s="46" t="s">
        <v>37</v>
      </c>
      <c r="C18" s="17" t="s">
        <v>6</v>
      </c>
      <c r="D18" s="42">
        <v>2</v>
      </c>
      <c r="E18" s="43"/>
      <c r="F18" s="44">
        <f t="shared" si="1"/>
        <v>0</v>
      </c>
      <c r="G18" s="45"/>
    </row>
    <row r="19" spans="1:7" s="20" customFormat="1" ht="18.75" customHeight="1">
      <c r="A19" s="40" t="s">
        <v>56</v>
      </c>
      <c r="B19" s="46" t="s">
        <v>38</v>
      </c>
      <c r="C19" s="17" t="s">
        <v>6</v>
      </c>
      <c r="D19" s="42">
        <v>1</v>
      </c>
      <c r="E19" s="43"/>
      <c r="F19" s="44">
        <f t="shared" si="1"/>
        <v>0</v>
      </c>
      <c r="G19" s="45"/>
    </row>
    <row r="20" spans="1:7" s="20" customFormat="1" ht="18.75" customHeight="1">
      <c r="A20" s="40" t="s">
        <v>57</v>
      </c>
      <c r="B20" s="46" t="s">
        <v>39</v>
      </c>
      <c r="C20" s="17" t="s">
        <v>6</v>
      </c>
      <c r="D20" s="42">
        <v>1</v>
      </c>
      <c r="E20" s="43"/>
      <c r="F20" s="44">
        <f t="shared" si="1"/>
        <v>0</v>
      </c>
      <c r="G20" s="45"/>
    </row>
    <row r="21" spans="1:7" s="20" customFormat="1" ht="20.100000000000001" customHeight="1">
      <c r="A21" s="40" t="s">
        <v>58</v>
      </c>
      <c r="B21" s="41" t="s">
        <v>27</v>
      </c>
      <c r="C21" s="42" t="s">
        <v>6</v>
      </c>
      <c r="D21" s="42">
        <v>1</v>
      </c>
      <c r="E21" s="43"/>
      <c r="F21" s="44">
        <f t="shared" si="1"/>
        <v>0</v>
      </c>
      <c r="G21" s="45"/>
    </row>
    <row r="22" spans="1:7" s="20" customFormat="1" ht="18.75" customHeight="1">
      <c r="A22" s="40" t="s">
        <v>59</v>
      </c>
      <c r="B22" s="46" t="s">
        <v>21</v>
      </c>
      <c r="C22" s="17" t="s">
        <v>6</v>
      </c>
      <c r="D22" s="42">
        <v>1</v>
      </c>
      <c r="E22" s="43"/>
      <c r="F22" s="44">
        <f t="shared" si="1"/>
        <v>0</v>
      </c>
      <c r="G22" s="45"/>
    </row>
    <row r="23" spans="1:7" s="20" customFormat="1" ht="18.75" customHeight="1">
      <c r="A23" s="40" t="s">
        <v>60</v>
      </c>
      <c r="B23" s="46" t="s">
        <v>23</v>
      </c>
      <c r="C23" s="17" t="s">
        <v>6</v>
      </c>
      <c r="D23" s="42">
        <v>1</v>
      </c>
      <c r="E23" s="43"/>
      <c r="F23" s="44">
        <f t="shared" si="1"/>
        <v>0</v>
      </c>
      <c r="G23" s="45"/>
    </row>
    <row r="24" spans="1:7" s="20" customFormat="1" ht="6.75" customHeight="1">
      <c r="A24" s="40"/>
      <c r="B24" s="46"/>
      <c r="C24" s="42"/>
      <c r="D24" s="42"/>
      <c r="E24" s="43"/>
      <c r="F24" s="44"/>
      <c r="G24" s="45"/>
    </row>
    <row r="25" spans="1:7" s="20" customFormat="1" ht="24.95" customHeight="1">
      <c r="A25" s="40" t="s">
        <v>14</v>
      </c>
      <c r="B25" s="47" t="s">
        <v>41</v>
      </c>
      <c r="C25" s="42"/>
      <c r="D25" s="42"/>
      <c r="E25" s="43"/>
      <c r="F25" s="48">
        <f>SUM(F26:F26)</f>
        <v>0</v>
      </c>
      <c r="G25" s="45"/>
    </row>
    <row r="26" spans="1:7" s="20" customFormat="1" ht="18.75" customHeight="1">
      <c r="A26" s="40" t="s">
        <v>15</v>
      </c>
      <c r="B26" s="46" t="s">
        <v>37</v>
      </c>
      <c r="C26" s="55" t="s">
        <v>5</v>
      </c>
      <c r="D26" s="42">
        <v>1</v>
      </c>
      <c r="E26" s="43"/>
      <c r="F26" s="44">
        <f>D26*E26</f>
        <v>0</v>
      </c>
      <c r="G26" s="45"/>
    </row>
    <row r="27" spans="1:7" s="20" customFormat="1" ht="6.75" customHeight="1">
      <c r="A27" s="40"/>
      <c r="B27" s="46"/>
      <c r="C27" s="42"/>
      <c r="D27" s="42"/>
      <c r="E27" s="43"/>
      <c r="F27" s="44"/>
      <c r="G27" s="45"/>
    </row>
    <row r="28" spans="1:7" s="20" customFormat="1" ht="24.95" customHeight="1">
      <c r="A28" s="40" t="s">
        <v>16</v>
      </c>
      <c r="B28" s="47" t="s">
        <v>42</v>
      </c>
      <c r="C28" s="42"/>
      <c r="D28" s="42"/>
      <c r="E28" s="43"/>
      <c r="F28" s="48">
        <f>SUM(F29:F31)</f>
        <v>0</v>
      </c>
      <c r="G28" s="45"/>
    </row>
    <row r="29" spans="1:7" s="20" customFormat="1" ht="18.75" customHeight="1">
      <c r="A29" s="40" t="s">
        <v>17</v>
      </c>
      <c r="B29" s="46" t="s">
        <v>43</v>
      </c>
      <c r="C29" s="55" t="s">
        <v>5</v>
      </c>
      <c r="D29" s="42">
        <v>1</v>
      </c>
      <c r="E29" s="43"/>
      <c r="F29" s="44">
        <f>D29*E29</f>
        <v>0</v>
      </c>
      <c r="G29" s="45"/>
    </row>
    <row r="30" spans="1:7" s="20" customFormat="1" ht="18.75" customHeight="1">
      <c r="A30" s="40" t="s">
        <v>24</v>
      </c>
      <c r="B30" s="46" t="s">
        <v>44</v>
      </c>
      <c r="C30" s="17" t="s">
        <v>6</v>
      </c>
      <c r="D30" s="42">
        <v>1</v>
      </c>
      <c r="E30" s="43"/>
      <c r="F30" s="44">
        <f>D30*E30</f>
        <v>0</v>
      </c>
      <c r="G30" s="45"/>
    </row>
    <row r="31" spans="1:7" s="20" customFormat="1" ht="18.75" customHeight="1">
      <c r="A31" s="40" t="s">
        <v>25</v>
      </c>
      <c r="B31" s="46" t="s">
        <v>26</v>
      </c>
      <c r="C31" s="17" t="s">
        <v>6</v>
      </c>
      <c r="D31" s="42">
        <v>1</v>
      </c>
      <c r="E31" s="43"/>
      <c r="F31" s="44">
        <f>D31*E31</f>
        <v>0</v>
      </c>
      <c r="G31" s="45"/>
    </row>
    <row r="32" spans="1:7" s="20" customFormat="1" ht="9.9499999999999993" customHeight="1">
      <c r="A32" s="62"/>
      <c r="B32" s="63"/>
      <c r="C32" s="64"/>
      <c r="D32" s="65"/>
      <c r="E32" s="66"/>
      <c r="F32" s="67"/>
      <c r="G32" s="45"/>
    </row>
    <row r="33" spans="1:7" s="11" customFormat="1" ht="24.95" customHeight="1">
      <c r="A33" s="68"/>
      <c r="B33" s="69" t="s">
        <v>2</v>
      </c>
      <c r="C33" s="69"/>
      <c r="D33" s="69"/>
      <c r="E33" s="70"/>
      <c r="F33" s="71">
        <f>F6</f>
        <v>0</v>
      </c>
      <c r="G33" s="57"/>
    </row>
    <row r="34" spans="1:7">
      <c r="A34" s="58"/>
      <c r="B34" s="59"/>
      <c r="C34" s="59"/>
      <c r="D34" s="59"/>
      <c r="E34" s="60"/>
      <c r="F34" s="61"/>
      <c r="G34" s="60"/>
    </row>
    <row r="35" spans="1:7">
      <c r="A35" s="58"/>
      <c r="B35" s="59"/>
      <c r="C35" s="59"/>
      <c r="D35" s="59"/>
      <c r="E35" s="60"/>
      <c r="F35" s="61"/>
      <c r="G35" s="60"/>
    </row>
    <row r="36" spans="1:7">
      <c r="A36" s="58"/>
      <c r="B36" s="59"/>
      <c r="C36" s="59"/>
      <c r="D36" s="59"/>
      <c r="E36" s="60"/>
      <c r="F36" s="61"/>
      <c r="G36" s="60"/>
    </row>
  </sheetData>
  <mergeCells count="1">
    <mergeCell ref="A1:F1"/>
  </mergeCells>
  <phoneticPr fontId="0" type="noConversion"/>
  <pageMargins left="0.9055118110236221" right="0.27559055118110237" top="0.98425196850393704" bottom="0.86614173228346458" header="0.51181102362204722" footer="0.51181102362204722"/>
  <pageSetup paperSize="9" orientation="portrait" r:id="rId1"/>
  <headerFooter alignWithMargins="0">
    <oddHeader>&amp;L&amp;"Arial CE,Kursywa"&amp;7REWALORYZACJA I ZAGOSPODAROWANIE NA CELE KULTURALNO-EDUKACYJNE I TURYSTYCZNE ZABYTKOWEGO DWORKU RODZINY CHEŁMOŃSKICH WRAZ Z PARKIEM - wyposażenie</oddHeader>
    <oddFooter>&amp;C&amp;"Arial CE,Kursywa"&amp;8&amp;P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strona tytułowa-cena</vt:lpstr>
      <vt:lpstr>wycena</vt:lpstr>
      <vt:lpstr>'strona tytułowa-cena'!Obszar_wydruku</vt:lpstr>
      <vt:lpstr>wycena!Obszar_wydruku</vt:lpstr>
      <vt:lpstr>wycena!Tytuły_wydruku</vt:lpstr>
    </vt:vector>
  </TitlesOfParts>
  <Company>KOPI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Ireneusz Kopczyński</dc:creator>
  <cp:lastModifiedBy>Ireneusz Kopczyński</cp:lastModifiedBy>
  <cp:lastPrinted>2017-03-23T07:52:23Z</cp:lastPrinted>
  <dcterms:created xsi:type="dcterms:W3CDTF">2001-06-22T10:36:23Z</dcterms:created>
  <dcterms:modified xsi:type="dcterms:W3CDTF">2017-03-23T07:52:34Z</dcterms:modified>
</cp:coreProperties>
</file>